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<sst xmlns="http://schemas.openxmlformats.org/spreadsheetml/2006/main" count="206" uniqueCount="204">
  <si>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</si>
  <si>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</si>
  <si>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</si>
  <si>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</si>
  <si>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</si>
  <si>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</si>
  <si>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</si>
  <si>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</si>
  <si>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</si>
  <si>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</si>
  <si>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</si>
  <si>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</si>
  <si>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</si>
  <si>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</si>
  <si>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</si>
  <si>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</si>
  <si>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</si>
  <si>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</si>
  <si>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</si>
  <si>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</si>
  <si>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</si>
  <si>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</si>
  <si>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</si>
  <si>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</si>
  <si>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</si>
  <si>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</si>
  <si>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</si>
  <si>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</si>
  <si>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</si>
  <si>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</si>
  <si>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</si>
  <si>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</si>
  <si>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</si>
  <si>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</si>
  <si>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</si>
  <si>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</si>
  <si>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</si>
  <si>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</si>
  <si>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</si>
  <si>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</si>
  <si>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</si>
  <si>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</si>
  <si>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</si>
  <si>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</si>
  <si>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</si>
  <si>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</si>
  <si>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</si>
  <si>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</si>
  <si>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</si>
  <si>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</si>
  <si>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</si>
  <si>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</si>
  <si>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</si>
  <si>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</si>
  <si>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</si>
  <si>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</si>
  <si>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</si>
  <si>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</si>
  <si>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</si>
  <si>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</si>
  <si>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</si>
  <si>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</si>
  <si>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</si>
  <si>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</si>
  <si>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</si>
  <si>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</si>
  <si>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</si>
  <si>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</si>
  <si>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</si>
  <si>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</si>
  <si>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</si>
  <si>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</si>
  <si>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</si>
  <si>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</si>
  <si>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</si>
  <si>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</si>
  <si>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</si>
  <si>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</si>
  <si>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</si>
  <si>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</si>
  <si>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</si>
  <si>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</si>
  <si>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</si>
  <si>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</si>
  <si>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</si>
  <si>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</si>
  <si>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</si>
  <si>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</si>
  <si>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</si>
  <si>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</si>
  <si>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</si>
  <si>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</si>
  <si>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</si>
  <si>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</si>
  <si>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</si>
  <si>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</si>
  <si>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</si>
  <si>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</si>
  <si>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</si>
  <si>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</si>
  <si>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</si>
  <si>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</si>
  <si>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</si>
  <si>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</si>
  <si>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</si>
  <si>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</si>
  <si>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</si>
  <si>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</si>
  <si>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</si>
  <si>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</si>
  <si>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</si>
  <si>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</si>
  <si>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</si>
  <si>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</si>
  <si>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</si>
  <si>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</si>
  <si>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</si>
  <si>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</si>
  <si>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</si>
  <si>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</si>
  <si>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</si>
  <si>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</si>
  <si>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</si>
  <si>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</si>
  <si>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</si>
  <si>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</si>
  <si>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</si>
  <si>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</si>
  <si>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</si>
  <si>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</si>
  <si>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</si>
  <si>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</si>
  <si>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</si>
  <si>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</si>
  <si>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</si>
  <si>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</si>
  <si>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</si>
  <si>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</si>
  <si>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</si>
  <si>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</si>
  <si>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</si>
  <si>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</si>
  <si>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</si>
  <si>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</si>
  <si>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</si>
  <si>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</si>
  <si>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</si>
  <si>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</si>
  <si>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</si>
  <si>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</si>
  <si>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</si>
  <si>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</si>
  <si>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</si>
  <si>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</si>
  <si>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</si>
  <si>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</si>
  <si>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</si>
  <si>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</si>
  <si>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</si>
  <si>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</si>
  <si>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</si>
  <si>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</si>
  <si>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</si>
  <si>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</si>
  <si>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</si>
  <si>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</si>
  <si>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</si>
  <si>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</si>
  <si>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</si>
  <si>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</si>
  <si>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</si>
  <si>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</si>
  <si>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</si>
  <si>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</si>
  <si>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</si>
  <si>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</si>
  <si>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</si>
  <si>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</si>
  <si>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</si>
  <si>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</si>
  <si>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</si>
  <si>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</si>
  <si>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</si>
  <si>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</si>
  <si>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</si>
  <si>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</si>
  <si>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</si>
  <si>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</si>
  <si>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</si>
  <si>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</si>
  <si>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</si>
  <si>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</si>
  <si>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</si>
  <si>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</si>
  <si>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</si>
  <si>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</si>
  <si>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</si>
  <si>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</si>
  <si>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</si>
  <si>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</si>
  <si>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</si>
  <si>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</si>
  <si>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لصناعات الالمنيوم</t>
  </si>
  <si>
    <t>NATIONAL ALUMINIUM INDUSTRIAL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</si>
</sst>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1" workbookViewId="0">
      <selection activeCell="F72" sqref="F7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0.64</v>
      </c>
      <c r="F6" s="13">
        <v>0.68</v>
      </c>
      <c r="G6" s="13">
        <v>0.38</v>
      </c>
      <c r="H6" s="13">
        <v>0.52</v>
      </c>
      <c r="I6" s="4" t="s">
        <v>139</v>
      </c>
    </row>
    <row r="7" spans="4:9" ht="20.100000000000001" customHeight="1">
      <c r="D7" s="10" t="s">
        <v>126</v>
      </c>
      <c r="E7" s="14">
        <v>13930704.41</v>
      </c>
      <c r="F7" s="14">
        <v>13864069.800000001</v>
      </c>
      <c r="G7" s="14">
        <v>907729.42</v>
      </c>
      <c r="H7" s="14">
        <v>649787.79</v>
      </c>
      <c r="I7" s="4" t="s">
        <v>140</v>
      </c>
    </row>
    <row r="8" spans="4:9" ht="20.100000000000001" customHeight="1">
      <c r="D8" s="10" t="s">
        <v>25</v>
      </c>
      <c r="E8" s="14">
        <v>19093977</v>
      </c>
      <c r="F8" s="14">
        <v>25827667</v>
      </c>
      <c r="G8" s="14">
        <v>1934741</v>
      </c>
      <c r="H8" s="14">
        <v>1044101</v>
      </c>
      <c r="I8" s="4" t="s">
        <v>1</v>
      </c>
    </row>
    <row r="9" spans="4:9" ht="20.100000000000001" customHeight="1">
      <c r="D9" s="10" t="s">
        <v>26</v>
      </c>
      <c r="E9" s="14">
        <v>8583</v>
      </c>
      <c r="F9" s="14">
        <v>11132</v>
      </c>
      <c r="G9" s="14">
        <v>2048</v>
      </c>
      <c r="H9" s="14">
        <v>1807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5760000</v>
      </c>
      <c r="F11" s="14">
        <v>6120000</v>
      </c>
      <c r="G11" s="14">
        <v>3420000</v>
      </c>
      <c r="H11" s="14">
        <v>4680000</v>
      </c>
      <c r="I11" s="4" t="s">
        <v>141</v>
      </c>
    </row>
    <row r="12" spans="4:9" ht="20.100000000000001" customHeight="1">
      <c r="D12" s="11" t="s">
        <v>28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902159</v>
      </c>
      <c r="F16" s="56">
        <v>492341</v>
      </c>
      <c r="G16" s="56">
        <v>349147</v>
      </c>
      <c r="H16" s="56">
        <v>467679</v>
      </c>
      <c r="I16" s="3" t="s">
        <v>58</v>
      </c>
    </row>
    <row r="17" spans="4:9" ht="20.100000000000001" customHeight="1">
      <c r="D17" s="10" t="s">
        <v>128</v>
      </c>
      <c r="E17" s="57">
        <v>2615793</v>
      </c>
      <c r="F17" s="57">
        <v>2365199</v>
      </c>
      <c r="G17" s="57">
        <v>2148205</v>
      </c>
      <c r="H17" s="57">
        <v>2067689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1612669</v>
      </c>
      <c r="F19" s="57">
        <v>799992</v>
      </c>
      <c r="G19" s="57">
        <v>795150</v>
      </c>
      <c r="H19" s="57">
        <v>1045394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4582606</v>
      </c>
      <c r="F21" s="57">
        <v>4699890</v>
      </c>
      <c r="G21" s="57">
        <v>3578987</v>
      </c>
      <c r="H21" s="57">
        <v>16785</v>
      </c>
      <c r="I21" s="4" t="s">
        <v>171</v>
      </c>
    </row>
    <row r="22" spans="4:9" ht="20.100000000000001" customHeight="1">
      <c r="D22" s="19" t="s">
        <v>182</v>
      </c>
      <c r="E22" s="57">
        <v>782534</v>
      </c>
      <c r="F22" s="57">
        <v>744570</v>
      </c>
      <c r="G22" s="57">
        <v>300177</v>
      </c>
      <c r="H22" s="57">
        <v>16785</v>
      </c>
      <c r="I22" s="4" t="s">
        <v>172</v>
      </c>
    </row>
    <row r="23" spans="4:9" ht="20.100000000000001" customHeight="1">
      <c r="D23" s="10" t="s">
        <v>70</v>
      </c>
      <c r="E23" s="57">
        <v>10644250</v>
      </c>
      <c r="F23" s="57">
        <v>9306349</v>
      </c>
      <c r="G23" s="57">
        <v>7434890</v>
      </c>
      <c r="H23" s="57">
        <v>7159812</v>
      </c>
      <c r="I23" s="4" t="s">
        <v>60</v>
      </c>
    </row>
    <row r="24" spans="4:9" ht="20.100000000000001" customHeight="1">
      <c r="D24" s="10" t="s">
        <v>98</v>
      </c>
      <c r="E24" s="57">
        <v>21000</v>
      </c>
      <c r="F24" s="57">
        <v>21000</v>
      </c>
      <c r="G24" s="57">
        <v>21000</v>
      </c>
      <c r="H24" s="57">
        <v>21000</v>
      </c>
      <c r="I24" s="4" t="s">
        <v>82</v>
      </c>
    </row>
    <row r="25" spans="4:9" ht="20.100000000000001" customHeight="1">
      <c r="D25" s="10" t="s">
        <v>158</v>
      </c>
      <c r="E25" s="57">
        <v>5773248</v>
      </c>
      <c r="F25" s="57">
        <v>5738385</v>
      </c>
      <c r="G25" s="57">
        <v>5773651</v>
      </c>
      <c r="H25" s="57">
        <v>5290154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5773248</v>
      </c>
      <c r="F28" s="57">
        <v>5738385</v>
      </c>
      <c r="G28" s="57">
        <v>5773651</v>
      </c>
      <c r="H28" s="57">
        <v>5290154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16438498</v>
      </c>
      <c r="F30" s="58">
        <v>15065734</v>
      </c>
      <c r="G30" s="58">
        <v>13229541</v>
      </c>
      <c r="H30" s="58">
        <v>12470966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568194</v>
      </c>
      <c r="F35" s="56">
        <v>823002</v>
      </c>
      <c r="G35" s="56">
        <v>605408</v>
      </c>
      <c r="H35" s="56">
        <v>1368138</v>
      </c>
      <c r="I35" s="3" t="s">
        <v>150</v>
      </c>
    </row>
    <row r="36" spans="4:9" ht="20.100000000000001" customHeight="1">
      <c r="D36" s="10" t="s">
        <v>101</v>
      </c>
      <c r="E36" s="57">
        <v>4146540</v>
      </c>
      <c r="F36" s="57">
        <v>3282103</v>
      </c>
      <c r="G36" s="57">
        <v>2455538</v>
      </c>
      <c r="H36" s="57">
        <v>1781460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5347522</v>
      </c>
      <c r="F39" s="57">
        <v>4460724</v>
      </c>
      <c r="G39" s="57">
        <v>3374395</v>
      </c>
      <c r="H39" s="57">
        <v>3469133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5347522</v>
      </c>
      <c r="F43" s="58">
        <v>4460724</v>
      </c>
      <c r="G43" s="58">
        <v>3374395</v>
      </c>
      <c r="H43" s="58">
        <v>3469133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1418934</v>
      </c>
      <c r="F49" s="57">
        <v>1330478</v>
      </c>
      <c r="G49" s="57">
        <v>1250947</v>
      </c>
      <c r="H49" s="57">
        <v>1162981</v>
      </c>
      <c r="I49" s="4" t="s">
        <v>61</v>
      </c>
    </row>
    <row r="50" spans="4:9" ht="20.100000000000001" customHeight="1">
      <c r="D50" s="10" t="s">
        <v>32</v>
      </c>
      <c r="E50" s="57">
        <v>176911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450000</v>
      </c>
      <c r="F55" s="57">
        <v>270000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45131</v>
      </c>
      <c r="F58" s="57">
        <v>4532</v>
      </c>
      <c r="G58" s="57">
        <v>-395801</v>
      </c>
      <c r="H58" s="57">
        <v>-1161148</v>
      </c>
      <c r="I58" s="4" t="s">
        <v>155</v>
      </c>
    </row>
    <row r="59" spans="4:9" ht="20.100000000000001" customHeight="1">
      <c r="D59" s="10" t="s">
        <v>38</v>
      </c>
      <c r="E59" s="57">
        <v>11090976</v>
      </c>
      <c r="F59" s="57">
        <v>10605010</v>
      </c>
      <c r="G59" s="57">
        <v>9855146</v>
      </c>
      <c r="H59" s="57">
        <v>9001833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16438498</v>
      </c>
      <c r="F61" s="58">
        <v>15065734</v>
      </c>
      <c r="G61" s="58">
        <v>13229541</v>
      </c>
      <c r="H61" s="58">
        <v>12470966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12073363</v>
      </c>
      <c r="F65" s="56">
        <v>12165033</v>
      </c>
      <c r="G65" s="56">
        <v>12126641</v>
      </c>
      <c r="H65" s="56">
        <v>12212392</v>
      </c>
      <c r="I65" s="3" t="s">
        <v>88</v>
      </c>
    </row>
    <row r="66" spans="4:9" ht="20.100000000000001" customHeight="1">
      <c r="D66" s="10" t="s">
        <v>110</v>
      </c>
      <c r="E66" s="57">
        <v>10623594</v>
      </c>
      <c r="F66" s="57">
        <v>10794029</v>
      </c>
      <c r="G66" s="57">
        <v>11245945</v>
      </c>
      <c r="H66" s="57">
        <v>11995066</v>
      </c>
      <c r="I66" s="4" t="s">
        <v>89</v>
      </c>
    </row>
    <row r="67" spans="4:9" ht="20.100000000000001" customHeight="1">
      <c r="D67" s="10" t="s">
        <v>132</v>
      </c>
      <c r="E67" s="57">
        <v>1449769</v>
      </c>
      <c r="F67" s="57">
        <v>1371004</v>
      </c>
      <c r="G67" s="57">
        <v>880696</v>
      </c>
      <c r="H67" s="57">
        <v>217326</v>
      </c>
      <c r="I67" s="4" t="s">
        <v>90</v>
      </c>
    </row>
    <row r="68" spans="4:9" ht="20.100000000000001" customHeight="1">
      <c r="D68" s="10" t="s">
        <v>111</v>
      </c>
      <c r="E68" s="57">
        <v>403306</v>
      </c>
      <c r="F68" s="57">
        <v>409624</v>
      </c>
      <c r="G68" s="57">
        <v>424614</v>
      </c>
      <c r="H68" s="57">
        <v>383964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22282</v>
      </c>
      <c r="H69" s="57">
        <v>35966</v>
      </c>
      <c r="I69" s="4" t="s">
        <v>92</v>
      </c>
    </row>
    <row r="70" spans="4:9" ht="20.100000000000001" customHeight="1">
      <c r="D70" s="10" t="s">
        <v>113</v>
      </c>
      <c r="E70" s="57">
        <v>277697</v>
      </c>
      <c r="F70" s="57">
        <v>283107</v>
      </c>
      <c r="G70" s="57">
        <v>243905</v>
      </c>
      <c r="H70" s="57">
        <v>214589</v>
      </c>
      <c r="I70" s="4" t="s">
        <v>93</v>
      </c>
    </row>
    <row r="71" spans="4:9" ht="20.100000000000001" customHeight="1">
      <c r="D71" s="10" t="s">
        <v>114</v>
      </c>
      <c r="E71" s="57">
        <v>42088</v>
      </c>
      <c r="F71" s="57">
        <v>35000</v>
      </c>
      <c r="G71" s="57">
        <v>-475000</v>
      </c>
      <c r="H71" s="57">
        <v>475000</v>
      </c>
      <c r="I71" s="4" t="s">
        <v>94</v>
      </c>
    </row>
    <row r="72" spans="4:9" ht="20.100000000000001" customHeight="1">
      <c r="D72" s="10" t="s">
        <v>115</v>
      </c>
      <c r="E72" s="57">
        <v>1004375</v>
      </c>
      <c r="F72" s="57">
        <v>926380</v>
      </c>
      <c r="G72" s="57">
        <v>908800</v>
      </c>
      <c r="H72" s="57">
        <v>-677604</v>
      </c>
      <c r="I72" s="4" t="s">
        <v>95</v>
      </c>
    </row>
    <row r="73" spans="4:9" ht="20.100000000000001" customHeight="1">
      <c r="D73" s="10" t="s">
        <v>116</v>
      </c>
      <c r="E73" s="57">
        <v>530</v>
      </c>
      <c r="F73" s="57">
        <v>11207</v>
      </c>
      <c r="G73" s="57">
        <v>81642</v>
      </c>
      <c r="H73" s="57">
        <v>16765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31153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1004905</v>
      </c>
      <c r="F75" s="57">
        <v>906434</v>
      </c>
      <c r="G75" s="57">
        <v>990442</v>
      </c>
      <c r="H75" s="57">
        <v>-660839</v>
      </c>
      <c r="I75" s="4" t="s">
        <v>96</v>
      </c>
    </row>
    <row r="76" spans="4:9" ht="20.100000000000001" customHeight="1">
      <c r="D76" s="10" t="s">
        <v>118</v>
      </c>
      <c r="E76" s="57">
        <v>120350</v>
      </c>
      <c r="F76" s="57">
        <v>111121</v>
      </c>
      <c r="G76" s="57">
        <v>110783</v>
      </c>
      <c r="H76" s="57">
        <v>141259</v>
      </c>
      <c r="I76" s="4" t="s">
        <v>97</v>
      </c>
    </row>
    <row r="77" spans="4:9" ht="20.100000000000001" customHeight="1">
      <c r="D77" s="10" t="s">
        <v>190</v>
      </c>
      <c r="E77" s="57">
        <v>884555</v>
      </c>
      <c r="F77" s="57">
        <v>795313</v>
      </c>
      <c r="G77" s="57">
        <v>879659</v>
      </c>
      <c r="H77" s="57">
        <v>-802098</v>
      </c>
      <c r="I77" s="50" t="s">
        <v>199</v>
      </c>
    </row>
    <row r="78" spans="4:9" ht="20.100000000000001" customHeight="1">
      <c r="D78" s="10" t="s">
        <v>157</v>
      </c>
      <c r="E78" s="57">
        <v>83589</v>
      </c>
      <c r="F78" s="57">
        <v>45449</v>
      </c>
      <c r="G78" s="57">
        <v>26346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2928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755966</v>
      </c>
      <c r="F82" s="57">
        <v>749864</v>
      </c>
      <c r="G82" s="57">
        <v>853313</v>
      </c>
      <c r="H82" s="57">
        <v>-805026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755966</v>
      </c>
      <c r="F84" s="58">
        <v>749864</v>
      </c>
      <c r="G84" s="58">
        <v>853313</v>
      </c>
      <c r="H84" s="58">
        <v>-805026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492341</v>
      </c>
      <c r="F88" s="56">
        <v>349147</v>
      </c>
      <c r="G88" s="56">
        <v>467679</v>
      </c>
      <c r="H88" s="56">
        <v>707739</v>
      </c>
      <c r="I88" s="3" t="s">
        <v>16</v>
      </c>
    </row>
    <row r="89" spans="4:9" ht="20.100000000000001" customHeight="1">
      <c r="D89" s="10" t="s">
        <v>43</v>
      </c>
      <c r="E89" s="57">
        <v>25151</v>
      </c>
      <c r="F89" s="57">
        <v>-446737</v>
      </c>
      <c r="G89" s="57">
        <v>-65208</v>
      </c>
      <c r="H89" s="57">
        <v>1258660</v>
      </c>
      <c r="I89" s="4" t="s">
        <v>17</v>
      </c>
    </row>
    <row r="90" spans="4:9" ht="20.100000000000001" customHeight="1">
      <c r="D90" s="10" t="s">
        <v>44</v>
      </c>
      <c r="E90" s="57">
        <v>-209770</v>
      </c>
      <c r="F90" s="57">
        <v>-236634</v>
      </c>
      <c r="G90" s="57">
        <v>-727402</v>
      </c>
      <c r="H90" s="57">
        <v>-346713</v>
      </c>
      <c r="I90" s="4" t="s">
        <v>18</v>
      </c>
    </row>
    <row r="91" spans="4:9" ht="20.100000000000001" customHeight="1">
      <c r="D91" s="10" t="s">
        <v>45</v>
      </c>
      <c r="E91" s="57">
        <v>594437</v>
      </c>
      <c r="F91" s="57">
        <v>826565</v>
      </c>
      <c r="G91" s="57">
        <v>674078</v>
      </c>
      <c r="H91" s="57">
        <v>-1152007</v>
      </c>
      <c r="I91" s="4" t="s">
        <v>19</v>
      </c>
    </row>
    <row r="92" spans="4:9" ht="20.100000000000001" customHeight="1">
      <c r="D92" s="21" t="s">
        <v>47</v>
      </c>
      <c r="E92" s="58">
        <v>902159</v>
      </c>
      <c r="F92" s="58">
        <v>492341</v>
      </c>
      <c r="G92" s="58">
        <v>349147</v>
      </c>
      <c r="H92" s="58">
        <v>467679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212.15530000000001</v>
      </c>
      <c r="F96" s="22">
        <f>+F8*100/F10</f>
        <v>286.97407777777778</v>
      </c>
      <c r="G96" s="22">
        <f>+G8*100/G10</f>
        <v>21.497122222222224</v>
      </c>
      <c r="H96" s="22">
        <f>+H8*100/H10</f>
        <v>11.601122222222223</v>
      </c>
      <c r="I96" s="3" t="s">
        <v>22</v>
      </c>
    </row>
    <row r="97" spans="1:15" ht="20.100000000000001" customHeight="1">
      <c r="D97" s="10" t="s">
        <v>49</v>
      </c>
      <c r="E97" s="13">
        <f>+E84/E10</f>
        <v>8.3996222222222222E-2</v>
      </c>
      <c r="F97" s="13">
        <f>+F84/F10</f>
        <v>8.3318222222222224E-2</v>
      </c>
      <c r="G97" s="13">
        <f>+G84/G10</f>
        <v>9.4812555555555553E-2</v>
      </c>
      <c r="H97" s="13">
        <f>+H84/H10</f>
        <v>-8.9447333333333337E-2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0.03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1.2323306666666667</v>
      </c>
      <c r="F99" s="13">
        <f>+F59/F10</f>
        <v>1.1783344444444444</v>
      </c>
      <c r="G99" s="13">
        <f>+G59/G10</f>
        <v>1.0950162222222222</v>
      </c>
      <c r="H99" s="13">
        <f>+H59/H10</f>
        <v>1.0002036666666667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7.6193902900394992</v>
      </c>
      <c r="F100" s="13">
        <f>+F11/F84</f>
        <v>8.1614799483639704</v>
      </c>
      <c r="G100" s="13">
        <f>+G11/G84</f>
        <v>4.0079080009328347</v>
      </c>
      <c r="H100" s="13">
        <f>+H11/H84</f>
        <v>-5.8134768318041905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7.8125</v>
      </c>
      <c r="F101" s="13">
        <f>+F55*100/F11</f>
        <v>4.4117647058823533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59.526486640933584</v>
      </c>
      <c r="F102" s="13">
        <f>+F55*100/F84</f>
        <v>36.006529183958691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0.51934112922072861</v>
      </c>
      <c r="F103" s="23">
        <f>+F11/F59</f>
        <v>0.57708573589275258</v>
      </c>
      <c r="G103" s="23">
        <f>+G11/G59</f>
        <v>0.34702682233221099</v>
      </c>
      <c r="H103" s="23">
        <f>+H11/H59</f>
        <v>0.51989411489859894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12.007996446391946</v>
      </c>
      <c r="F105" s="30">
        <f>+F67*100/F65</f>
        <v>11.270039300345507</v>
      </c>
      <c r="G105" s="30">
        <f>+G67*100/G65</f>
        <v>7.2624892581548348</v>
      </c>
      <c r="H105" s="30">
        <f>+H67*100/H65</f>
        <v>1.7795530965596256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8.3233230045348598</v>
      </c>
      <c r="F106" s="31">
        <f>+F75*100/F65</f>
        <v>7.4511429603191379</v>
      </c>
      <c r="G106" s="31">
        <f>+G75*100/G65</f>
        <v>8.1674884248655495</v>
      </c>
      <c r="H106" s="31">
        <f>+H75*100/H65</f>
        <v>-5.4112167378839464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6.2614368506935474</v>
      </c>
      <c r="F107" s="31">
        <f>+F82*100/F65</f>
        <v>6.1640934307370969</v>
      </c>
      <c r="G107" s="31">
        <f>+G82*100/G65</f>
        <v>7.0366806438815166</v>
      </c>
      <c r="H107" s="31">
        <f>+H82*100/H65</f>
        <v>-6.591878151307295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5.3308763367553409</v>
      </c>
      <c r="F108" s="31">
        <f>(F82+F76)*100/F30</f>
        <v>5.7148559771465495</v>
      </c>
      <c r="G108" s="31">
        <f>(G82+G76)*100/G30</f>
        <v>7.287448597045052</v>
      </c>
      <c r="H108" s="31">
        <f>(H82+H76)*100/H30</f>
        <v>-5.3224986741203528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6.8160457654943984</v>
      </c>
      <c r="F109" s="29">
        <f>+F84*100/F59</f>
        <v>7.0708467035863238</v>
      </c>
      <c r="G109" s="29">
        <f>+G84*100/G59</f>
        <v>8.6585525978001741</v>
      </c>
      <c r="H109" s="29">
        <f>+H84*100/H59</f>
        <v>-8.9429119602640927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32.530478149524363</v>
      </c>
      <c r="F111" s="22">
        <f>+F43*100/F30</f>
        <v>29.608408060304264</v>
      </c>
      <c r="G111" s="22">
        <f>+G43*100/G30</f>
        <v>25.506516061290412</v>
      </c>
      <c r="H111" s="22">
        <f>+H43*100/H30</f>
        <v>27.817676673964151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67.46952185047563</v>
      </c>
      <c r="F112" s="13">
        <f>+F59*100/F30</f>
        <v>70.391591939695729</v>
      </c>
      <c r="G112" s="13">
        <f>+G59*100/G30</f>
        <v>74.493483938709588</v>
      </c>
      <c r="H112" s="13">
        <f>+H59*100/H30</f>
        <v>72.182323326035856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8.3498545907769</v>
      </c>
      <c r="F113" s="23">
        <f>+F75/F76</f>
        <v>8.1571800109790225</v>
      </c>
      <c r="G113" s="23">
        <f>+G75/G76</f>
        <v>8.9403789390068873</v>
      </c>
      <c r="H113" s="23">
        <f>+H75/H76</f>
        <v>-4.6782081141732563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0.73445657869715353</v>
      </c>
      <c r="F115" s="22">
        <f>+F65/F30</f>
        <v>0.80746367883569425</v>
      </c>
      <c r="G115" s="22">
        <f>+G65/G30</f>
        <v>0.91663354004496456</v>
      </c>
      <c r="H115" s="22">
        <f>+H65/H30</f>
        <v>0.97926592053895423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2.0912600671233941</v>
      </c>
      <c r="F116" s="13">
        <f>+F65/F28</f>
        <v>2.1199401922317866</v>
      </c>
      <c r="G116" s="13">
        <f>+G65/G28</f>
        <v>2.1003418807267704</v>
      </c>
      <c r="H116" s="13">
        <f>+H65/H28</f>
        <v>2.3085135139733173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2.2794002259508135</v>
      </c>
      <c r="F117" s="23">
        <f>+F65/F120</f>
        <v>2.5105188701147942</v>
      </c>
      <c r="G117" s="23">
        <f>+G65/G120</f>
        <v>2.9864932723719644</v>
      </c>
      <c r="H117" s="23">
        <f>+H65/H120</f>
        <v>3.3089824392747245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1.9905013948516714</v>
      </c>
      <c r="F119" s="59">
        <f>+F23/F39</f>
        <v>2.0862866655726737</v>
      </c>
      <c r="G119" s="59">
        <f>+G23/G39</f>
        <v>2.2033253368381591</v>
      </c>
      <c r="H119" s="59">
        <f>+H23/H39</f>
        <v>2.0638620658245159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5296728</v>
      </c>
      <c r="F120" s="58">
        <f>+F23-F39</f>
        <v>4845625</v>
      </c>
      <c r="G120" s="58">
        <f>+G23-G39</f>
        <v>4060495</v>
      </c>
      <c r="H120" s="58">
        <f>+H23-H39</f>
        <v>3690679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2015-08-13T12:16:59Z</dcterms:modified>
</cp:coreProperties>
</file>